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на 01.01.07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<sst xmlns="http://schemas.openxmlformats.org/spreadsheetml/2006/main" count="54" uniqueCount="54">
  <si>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Пропозиції</t>
  </si>
  <si>
    <t>щодо інвентаризації бюджетних програм,</t>
  </si>
  <si>
    <t xml:space="preserve">    що фінансуються з місцевих бюджетів</t>
  </si>
  <si>
    <t>Пропозиції щодо перерозподілу</t>
  </si>
  <si>
    <t>Соціальні програми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</si>
  <si>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Міська  цільова  Програма  "Турбота"  :</t>
    </r>
  </si>
  <si>
    <t xml:space="preserve">-матеріальна  допомога  громадянам  міста </t>
  </si>
  <si>
    <t xml:space="preserve">-допомога  на  поховання    </t>
  </si>
  <si>
    <t xml:space="preserve">-одноразова  допомога  при  народженні  дитини   </t>
  </si>
  <si>
    <t xml:space="preserve">-компенсація  відвідування  лазні пільговими  категоріями  населення </t>
  </si>
  <si>
    <t xml:space="preserve">-підписка  газет  окремим  категоріям  громадян   </t>
  </si>
  <si>
    <t xml:space="preserve">-компенсація  фізичним  особам, які  надають  соціальні  послуги </t>
  </si>
  <si>
    <t>-інші  видатки   на  соціальний  захист малозахищених верств  населення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</si>
  <si>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Соціальна  допомога по  наданню  пільг  населенню  на  оплату житлово-комунальних  послуг  та  інших  послуг :</t>
    </r>
  </si>
  <si>
    <t>-компенсація  пільг  по  абонплаті  за  користування  телефонами  інвалідів по  зору</t>
  </si>
  <si>
    <t xml:space="preserve">-пільги  на  компенсацію послуг  сім"ям  інвалідів-афганців  </t>
  </si>
  <si>
    <t>-звільнення  від  сплати  обов"язкового  відсотку  платежу  за  призначеними  субсидіями</t>
  </si>
  <si>
    <t>3.  Програма підтримки громадських організацій</t>
  </si>
  <si>
    <t xml:space="preserve">                               Освітні  програми.</t>
  </si>
  <si>
    <t>Інші програми</t>
  </si>
  <si>
    <t>ВСЬОГО</t>
  </si>
  <si>
    <t>№ п/п</t>
  </si>
  <si>
    <t xml:space="preserve">17.  Цільова  комплексна  програма  розвитку  дитячого  спорту  в  м.Ніжині </t>
  </si>
  <si>
    <t>Обсяг фінансування(затверджено по бюджету )</t>
  </si>
  <si>
    <t>грн.</t>
  </si>
  <si>
    <t>м.Ніжина в 2006 році</t>
  </si>
  <si>
    <t>Назва програми, що  фінансується з місцевих бюджетів у 2006 році</t>
  </si>
  <si>
    <t xml:space="preserve"> капітальний ремонт житла пільговій категорії населення</t>
  </si>
  <si>
    <t xml:space="preserve">4.Міська  програма " Здоровий малюк "  </t>
  </si>
  <si>
    <t>5. Програма "Таланти твої, Ніжине "</t>
  </si>
  <si>
    <t>6. Програма "Розвиток фізичної культури в навчальних закладах освіти "</t>
  </si>
  <si>
    <t>7. Програма "Відродження народних художніх промислів "</t>
  </si>
  <si>
    <t>8. Програма "Реалізація пожежної безпеки в закладах освіти м. Ніжина на 2006 рік"</t>
  </si>
  <si>
    <t xml:space="preserve">9. Програма  "Випускник - 2006"  </t>
  </si>
  <si>
    <t xml:space="preserve">10. Програма "Інформатизація навчального процесу та управлінської діяльності в закладах освіти" </t>
  </si>
  <si>
    <t xml:space="preserve">11. Програма відпочинку та оздоровлення дітей м.Ніжина  </t>
  </si>
  <si>
    <t>12. Програма роботи з обдарованою молоддю Ніжинської міської неприбуткової громадської організації Дитячо-юнацького спортивно-технічного клубу "Планета"</t>
  </si>
  <si>
    <t xml:space="preserve">14. Програма  підтримки  творчого ,інтелектуального  і  духовного  розвитку  дітей в Ніжинській  станції  юних  техніків    </t>
  </si>
  <si>
    <t xml:space="preserve">13.  Програма розвитку дитячо-юнацького  туризму  і  краєзнавства  в  м.Ніжині </t>
  </si>
  <si>
    <t xml:space="preserve">15. Довгострокова  цільова  програма  розвитку Ніжинського Будинку дітей та юнацтва "Знами разом - в ногу з часом"  </t>
  </si>
  <si>
    <t xml:space="preserve">16. Програма громадських робіт учнів старших класів при управлінні освіти </t>
  </si>
  <si>
    <t xml:space="preserve">18. Міська  культурно-мистецька  програма 110104  </t>
  </si>
  <si>
    <t>19. Міська програма " Назустріч людям "   110103</t>
  </si>
  <si>
    <t>20. Комплексна  програма  "Молодь"  091103+ 091106</t>
  </si>
  <si>
    <t xml:space="preserve">21. Цільова  комплексна  програма  "Фізичне  виховання  -здоров"я  нації"  130102 </t>
  </si>
  <si>
    <t>22. Програма  підтримки  малого  та  середнього  підприємництва  180404</t>
  </si>
  <si>
    <t>25. Програма розвитку туризму на 2006 рік   100206</t>
  </si>
  <si>
    <t>23. Програма організації громадських робіт, направлених на соціальний захист людей похилого віку, інвалідів війни та праці        091204</t>
  </si>
  <si>
    <t>24. Програма оплачуваних громадських робіт з благоустрію та озеленення населених пунктів, зон відпочинку і туризму, відбудови історико-архітектурних пам"ятників, заповідників,виконання підсобних робіт на ремонті об"єктів соціальної сфери        100203</t>
  </si>
  <si>
    <t>26. Реконструкція та розвиток кладовищ міста на 2006 рік    010116    2300</t>
  </si>
  <si>
    <t>27. Благоустрій колгоспного ринку в м.Ніжині по вул.Московській     100203</t>
  </si>
  <si>
    <t>28. Реставрація пам"ятників архітектури м. Ніжина в 2006 році       150201</t>
  </si>
  <si>
    <t>29. Програма співфінансування капітального ремонту покрівель, які належать до об"єднання співвласників багатоповерхових будинків та житлово-будівельних кооперативів        100102</t>
  </si>
  <si>
    <t>Фактично профінансовано станом на 01.01.2007р. після звітного кварталу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</si>
</sst>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indent="2"/>
    </xf>
    <xf numFmtId="3" fontId="2" fillId="0" borderId="12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3" fontId="2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left" vertical="top" wrapText="1" indent="4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3" fontId="0" fillId="0" borderId="15" xfId="0" applyNumberFormat="1" applyFill="1" applyBorder="1" applyAlignment="1">
      <alignment horizontal="right" vertical="top" wrapText="1"/>
    </xf>
    <xf numFmtId="0" fontId="0" fillId="0" borderId="14" xfId="0" applyFill="1" applyBorder="1" applyAlignment="1">
      <alignment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37">
      <selection activeCell="A49" sqref="A1:IV16384"/>
    </sheetView>
  </sheetViews>
  <sheetFormatPr defaultColWidth="9.125" defaultRowHeight="12.75"/>
  <cols>
    <col min="1" max="1" width="5.125" style="7" customWidth="1"/>
    <col min="2" max="2" width="49.00390625" style="7" customWidth="1"/>
    <col min="3" max="3" width="17.00390625" style="7" customWidth="1"/>
    <col min="4" max="4" width="10.50390625" style="7" customWidth="1"/>
    <col min="5" max="5" width="18.00390625" style="7" customWidth="1"/>
    <col min="6" max="16384" width="9.125" style="7" customWidth="1"/>
  </cols>
  <sheetData>
    <row r="1" ht="24" customHeight="1"/>
    <row r="2" spans="1:5" ht="20.25">
      <c r="A2" s="35" t="s">
        <v>0</v>
      </c>
      <c r="B2" s="35"/>
      <c r="C2" s="35"/>
      <c r="D2" s="35"/>
      <c r="E2" s="35"/>
    </row>
    <row r="3" spans="1:5" ht="18">
      <c r="A3" s="36" t="s">
        <v>1</v>
      </c>
      <c r="B3" s="36"/>
      <c r="C3" s="36"/>
      <c r="D3" s="36"/>
      <c r="E3" s="36"/>
    </row>
    <row r="4" spans="1:5" ht="18">
      <c r="A4" s="36" t="s">
        <v>2</v>
      </c>
      <c r="B4" s="36"/>
      <c r="C4" s="36"/>
      <c r="D4" s="36"/>
      <c r="E4" s="36"/>
    </row>
    <row r="5" spans="1:5" ht="18">
      <c r="A5" s="36" t="s">
        <v>25</v>
      </c>
      <c r="B5" s="36"/>
      <c r="C5" s="36"/>
      <c r="D5" s="36"/>
      <c r="E5" s="36"/>
    </row>
    <row r="6" spans="1:5" ht="18">
      <c r="A6" s="33"/>
      <c r="E6" s="34" t="s">
        <v>24</v>
      </c>
    </row>
    <row r="7" spans="1:5" ht="56.25" customHeight="1">
      <c r="A7" s="37" t="s">
        <v>21</v>
      </c>
      <c r="B7" s="37" t="s">
        <v>26</v>
      </c>
      <c r="C7" s="37" t="s">
        <v>23</v>
      </c>
      <c r="D7" s="37" t="s">
        <v>3</v>
      </c>
      <c r="E7" s="37" t="s">
        <v>53</v>
      </c>
    </row>
    <row r="8" spans="1:5" ht="56.25" customHeight="1">
      <c r="A8" s="38"/>
      <c r="B8" s="38"/>
      <c r="C8" s="38"/>
      <c r="D8" s="38"/>
      <c r="E8" s="38"/>
    </row>
    <row r="9" spans="1:5" ht="24" customHeight="1" hidden="1">
      <c r="A9" s="39"/>
      <c r="B9" s="39"/>
      <c r="C9" s="39"/>
      <c r="D9" s="39"/>
      <c r="E9" s="39"/>
    </row>
    <row r="10" spans="1:5" ht="18">
      <c r="A10" s="18">
        <v>1</v>
      </c>
      <c r="B10" s="19">
        <v>2</v>
      </c>
      <c r="C10" s="19">
        <v>3</v>
      </c>
      <c r="D10" s="19">
        <v>4</v>
      </c>
      <c r="E10" s="19">
        <v>5</v>
      </c>
    </row>
    <row r="11" spans="1:5" ht="19.5" customHeight="1">
      <c r="A11" s="32"/>
      <c r="B11" s="12" t="s">
        <v>4</v>
      </c>
      <c r="C11" s="4">
        <f>C12+C20+C25</f>
        <v>713000</v>
      </c>
      <c r="D11" s="32"/>
      <c r="E11" s="6">
        <f>E12+E20+E25</f>
        <v>682881.19</v>
      </c>
    </row>
    <row r="12" spans="1:5" ht="19.5" customHeight="1">
      <c r="A12" s="2"/>
      <c r="B12" s="3" t="s">
        <v>5</v>
      </c>
      <c r="C12" s="4">
        <f>C13+C14+C15+C16+C17+C18+C19</f>
        <v>640300</v>
      </c>
      <c r="D12" s="5"/>
      <c r="E12" s="6">
        <f>E13++E14+E15+E16+E17+E18+E19</f>
        <v>615460.7999999999</v>
      </c>
    </row>
    <row r="13" spans="1:5" ht="18" customHeight="1">
      <c r="A13" s="2"/>
      <c r="B13" s="8" t="s">
        <v>6</v>
      </c>
      <c r="C13" s="9">
        <v>323600</v>
      </c>
      <c r="D13" s="5"/>
      <c r="E13" s="10">
        <v>322976.94</v>
      </c>
    </row>
    <row r="14" spans="1:5" ht="15.75" customHeight="1">
      <c r="A14" s="2"/>
      <c r="B14" s="8" t="s">
        <v>7</v>
      </c>
      <c r="C14" s="9">
        <v>18100</v>
      </c>
      <c r="D14" s="5"/>
      <c r="E14" s="10">
        <v>16896.18</v>
      </c>
    </row>
    <row r="15" spans="1:5" ht="16.5" customHeight="1">
      <c r="A15" s="2"/>
      <c r="B15" s="8" t="s">
        <v>8</v>
      </c>
      <c r="C15" s="9">
        <v>36000</v>
      </c>
      <c r="D15" s="5"/>
      <c r="E15" s="10">
        <v>34637.65</v>
      </c>
    </row>
    <row r="16" spans="1:5" ht="23.25" customHeight="1">
      <c r="A16" s="2"/>
      <c r="B16" s="8" t="s">
        <v>9</v>
      </c>
      <c r="C16" s="9">
        <v>5400</v>
      </c>
      <c r="D16" s="5"/>
      <c r="E16" s="10">
        <v>4440.6</v>
      </c>
    </row>
    <row r="17" spans="1:5" ht="15.75" customHeight="1">
      <c r="A17" s="2"/>
      <c r="B17" s="8" t="s">
        <v>10</v>
      </c>
      <c r="C17" s="9">
        <v>19500</v>
      </c>
      <c r="D17" s="5"/>
      <c r="E17" s="10">
        <v>19410</v>
      </c>
    </row>
    <row r="18" spans="1:5" ht="18.75" customHeight="1">
      <c r="A18" s="2"/>
      <c r="B18" s="8" t="s">
        <v>11</v>
      </c>
      <c r="C18" s="9">
        <v>197700</v>
      </c>
      <c r="D18" s="5"/>
      <c r="E18" s="10">
        <v>177099.98</v>
      </c>
    </row>
    <row r="19" spans="1:5" ht="27.75" customHeight="1">
      <c r="A19" s="2"/>
      <c r="B19" s="8" t="s">
        <v>12</v>
      </c>
      <c r="C19" s="9">
        <v>40000</v>
      </c>
      <c r="D19" s="5"/>
      <c r="E19" s="10">
        <v>39999.45</v>
      </c>
    </row>
    <row r="20" spans="1:5" ht="51.75" customHeight="1">
      <c r="A20" s="2"/>
      <c r="B20" s="3" t="s">
        <v>13</v>
      </c>
      <c r="C20" s="4">
        <f>C21+C22+C23+C24</f>
        <v>65500</v>
      </c>
      <c r="D20" s="5"/>
      <c r="E20" s="6">
        <f>E21+E22+E23+E24</f>
        <v>61720.39</v>
      </c>
    </row>
    <row r="21" spans="1:5" ht="25.5" customHeight="1">
      <c r="A21" s="2"/>
      <c r="B21" s="8" t="s">
        <v>14</v>
      </c>
      <c r="C21" s="9">
        <v>26500</v>
      </c>
      <c r="D21" s="5"/>
      <c r="E21" s="10">
        <v>23720.29</v>
      </c>
    </row>
    <row r="22" spans="1:5" ht="16.5" customHeight="1">
      <c r="A22" s="2"/>
      <c r="B22" s="8" t="s">
        <v>15</v>
      </c>
      <c r="C22" s="9">
        <v>1300</v>
      </c>
      <c r="D22" s="5"/>
      <c r="E22" s="10">
        <v>1131.17</v>
      </c>
    </row>
    <row r="23" spans="1:5" ht="25.5" customHeight="1">
      <c r="A23" s="2"/>
      <c r="B23" s="8" t="s">
        <v>16</v>
      </c>
      <c r="C23" s="9">
        <f>10128+831</f>
        <v>10959</v>
      </c>
      <c r="D23" s="5"/>
      <c r="E23" s="10">
        <v>10127.93</v>
      </c>
    </row>
    <row r="24" spans="1:5" ht="18.75" customHeight="1">
      <c r="A24" s="2"/>
      <c r="B24" s="8" t="s">
        <v>27</v>
      </c>
      <c r="C24" s="9">
        <v>26741</v>
      </c>
      <c r="D24" s="5"/>
      <c r="E24" s="10">
        <v>26741</v>
      </c>
    </row>
    <row r="25" spans="1:5" s="14" customFormat="1" ht="34.5" customHeight="1">
      <c r="A25" s="11"/>
      <c r="B25" s="12" t="s">
        <v>17</v>
      </c>
      <c r="C25" s="4">
        <v>7200</v>
      </c>
      <c r="D25" s="13"/>
      <c r="E25" s="6">
        <v>5700</v>
      </c>
    </row>
    <row r="26" spans="1:5" s="14" customFormat="1" ht="13.5" customHeight="1">
      <c r="A26" s="11"/>
      <c r="B26" s="12"/>
      <c r="C26" s="4"/>
      <c r="D26" s="13"/>
      <c r="E26" s="4"/>
    </row>
    <row r="27" spans="1:5" ht="19.5" customHeight="1">
      <c r="A27" s="2"/>
      <c r="B27" s="3" t="s">
        <v>18</v>
      </c>
      <c r="C27" s="4">
        <f>C28+C29+C30+C31+C32+C33+C34+C35+C37+C38+C39+C40+C42+C41</f>
        <v>467000</v>
      </c>
      <c r="D27" s="5"/>
      <c r="E27" s="4">
        <f>E28+E29+E30+E31+E32+E33+E34+E35+E37+E38+E39+E40+E42+E41</f>
        <v>457169</v>
      </c>
    </row>
    <row r="28" spans="1:5" ht="19.5" customHeight="1">
      <c r="A28" s="2"/>
      <c r="B28" s="15" t="s">
        <v>28</v>
      </c>
      <c r="C28" s="9">
        <v>37560</v>
      </c>
      <c r="D28" s="5"/>
      <c r="E28" s="10">
        <v>37559</v>
      </c>
    </row>
    <row r="29" spans="1:5" ht="19.5" customHeight="1">
      <c r="A29" s="2"/>
      <c r="B29" s="15" t="s">
        <v>29</v>
      </c>
      <c r="C29" s="9">
        <v>4081</v>
      </c>
      <c r="D29" s="5"/>
      <c r="E29" s="10">
        <v>4081</v>
      </c>
    </row>
    <row r="30" spans="1:5" ht="32.25" customHeight="1">
      <c r="A30" s="2"/>
      <c r="B30" s="15" t="s">
        <v>30</v>
      </c>
      <c r="C30" s="9">
        <v>6590</v>
      </c>
      <c r="D30" s="5"/>
      <c r="E30" s="10">
        <v>6590</v>
      </c>
    </row>
    <row r="31" spans="1:5" ht="18" customHeight="1">
      <c r="A31" s="2"/>
      <c r="B31" s="15" t="s">
        <v>31</v>
      </c>
      <c r="C31" s="9">
        <v>0</v>
      </c>
      <c r="D31" s="5"/>
      <c r="E31" s="10">
        <v>0</v>
      </c>
    </row>
    <row r="32" spans="1:5" ht="29.25" customHeight="1">
      <c r="A32" s="2"/>
      <c r="B32" s="15" t="s">
        <v>32</v>
      </c>
      <c r="C32" s="9">
        <v>4952</v>
      </c>
      <c r="D32" s="5"/>
      <c r="E32" s="10">
        <v>4952</v>
      </c>
    </row>
    <row r="33" spans="1:5" ht="20.25" customHeight="1">
      <c r="A33" s="2"/>
      <c r="B33" s="15" t="s">
        <v>33</v>
      </c>
      <c r="C33" s="9">
        <v>9550</v>
      </c>
      <c r="D33" s="5"/>
      <c r="E33" s="10">
        <v>9550</v>
      </c>
    </row>
    <row r="34" spans="1:5" ht="28.5" customHeight="1">
      <c r="A34" s="2"/>
      <c r="B34" s="15" t="s">
        <v>34</v>
      </c>
      <c r="C34" s="16">
        <v>0</v>
      </c>
      <c r="D34" s="5"/>
      <c r="E34" s="17">
        <v>0</v>
      </c>
    </row>
    <row r="35" spans="1:5" ht="29.25" customHeight="1">
      <c r="A35" s="2"/>
      <c r="B35" s="15" t="s">
        <v>35</v>
      </c>
      <c r="C35" s="9">
        <v>314523</v>
      </c>
      <c r="D35" s="5"/>
      <c r="E35" s="10">
        <v>310394</v>
      </c>
    </row>
    <row r="36" spans="1:5" s="21" customFormat="1" ht="19.5" customHeight="1">
      <c r="A36" s="18">
        <v>1</v>
      </c>
      <c r="B36" s="19">
        <v>2</v>
      </c>
      <c r="C36" s="20">
        <v>3</v>
      </c>
      <c r="D36" s="19">
        <v>4</v>
      </c>
      <c r="E36" s="20">
        <v>5</v>
      </c>
    </row>
    <row r="37" spans="1:5" ht="43.5" customHeight="1">
      <c r="A37" s="2"/>
      <c r="B37" s="15" t="s">
        <v>36</v>
      </c>
      <c r="C37" s="9">
        <v>34516</v>
      </c>
      <c r="D37" s="5"/>
      <c r="E37" s="10">
        <v>34516</v>
      </c>
    </row>
    <row r="38" spans="1:5" ht="27.75" customHeight="1">
      <c r="A38" s="2"/>
      <c r="B38" s="15" t="s">
        <v>38</v>
      </c>
      <c r="C38" s="9">
        <v>4618</v>
      </c>
      <c r="D38" s="5"/>
      <c r="E38" s="10">
        <v>4618</v>
      </c>
    </row>
    <row r="39" spans="1:5" ht="37.5" customHeight="1">
      <c r="A39" s="2"/>
      <c r="B39" s="15" t="s">
        <v>37</v>
      </c>
      <c r="C39" s="16">
        <v>2890</v>
      </c>
      <c r="D39" s="5"/>
      <c r="E39" s="17">
        <v>2889</v>
      </c>
    </row>
    <row r="40" spans="1:5" ht="39.75" customHeight="1">
      <c r="A40" s="2"/>
      <c r="B40" s="15" t="s">
        <v>39</v>
      </c>
      <c r="C40" s="9">
        <v>4280</v>
      </c>
      <c r="D40" s="5"/>
      <c r="E40" s="10">
        <v>4280</v>
      </c>
    </row>
    <row r="41" spans="1:5" ht="28.5" customHeight="1">
      <c r="A41" s="2"/>
      <c r="B41" s="15" t="s">
        <v>40</v>
      </c>
      <c r="C41" s="9">
        <v>4000</v>
      </c>
      <c r="D41" s="22"/>
      <c r="E41" s="10">
        <v>4000</v>
      </c>
    </row>
    <row r="42" spans="1:5" ht="26.25" customHeight="1">
      <c r="A42" s="2"/>
      <c r="B42" s="15" t="s">
        <v>22</v>
      </c>
      <c r="C42" s="9">
        <v>39440</v>
      </c>
      <c r="D42" s="5"/>
      <c r="E42" s="10">
        <v>33740</v>
      </c>
    </row>
    <row r="43" spans="1:5" ht="17.25" customHeight="1">
      <c r="A43" s="2"/>
      <c r="B43" s="15"/>
      <c r="C43" s="9"/>
      <c r="D43" s="5"/>
      <c r="E43" s="10"/>
    </row>
    <row r="44" spans="1:5" ht="19.5" customHeight="1">
      <c r="A44" s="2"/>
      <c r="B44" s="23" t="s">
        <v>19</v>
      </c>
      <c r="C44" s="4">
        <f>SUM(C45:C56)</f>
        <v>561797</v>
      </c>
      <c r="D44" s="5"/>
      <c r="E44" s="4">
        <f>SUM(E45:E56)</f>
        <v>450514</v>
      </c>
    </row>
    <row r="45" spans="1:5" ht="19.5" customHeight="1">
      <c r="A45" s="2"/>
      <c r="B45" s="15" t="s">
        <v>41</v>
      </c>
      <c r="C45" s="9">
        <v>255201</v>
      </c>
      <c r="D45" s="5"/>
      <c r="E45" s="10">
        <v>221079.64</v>
      </c>
    </row>
    <row r="46" spans="1:5" ht="19.5" customHeight="1">
      <c r="A46" s="2"/>
      <c r="B46" s="15" t="s">
        <v>42</v>
      </c>
      <c r="C46" s="9">
        <v>25000</v>
      </c>
      <c r="D46" s="5"/>
      <c r="E46" s="10">
        <v>15636.36</v>
      </c>
    </row>
    <row r="47" spans="1:5" ht="17.25" customHeight="1">
      <c r="A47" s="2"/>
      <c r="B47" s="15" t="s">
        <v>43</v>
      </c>
      <c r="C47" s="9">
        <v>54846</v>
      </c>
      <c r="D47" s="5"/>
      <c r="E47" s="1">
        <v>14607.09</v>
      </c>
    </row>
    <row r="48" spans="1:5" ht="24.75" customHeight="1">
      <c r="A48" s="2"/>
      <c r="B48" s="15" t="s">
        <v>44</v>
      </c>
      <c r="C48" s="9">
        <v>16750</v>
      </c>
      <c r="D48" s="5"/>
      <c r="E48" s="10">
        <v>14718.91</v>
      </c>
    </row>
    <row r="49" spans="1:5" ht="26.25" customHeight="1">
      <c r="A49" s="2"/>
      <c r="B49" s="15" t="s">
        <v>45</v>
      </c>
      <c r="C49" s="9">
        <v>61000</v>
      </c>
      <c r="D49" s="5"/>
      <c r="E49" s="10">
        <v>39100</v>
      </c>
    </row>
    <row r="50" spans="1:5" ht="37.5" customHeight="1">
      <c r="A50" s="2"/>
      <c r="B50" s="24" t="s">
        <v>47</v>
      </c>
      <c r="C50" s="9">
        <v>4000</v>
      </c>
      <c r="D50" s="5"/>
      <c r="E50" s="10">
        <v>1382</v>
      </c>
    </row>
    <row r="51" spans="1:5" ht="67.5" customHeight="1">
      <c r="A51" s="2"/>
      <c r="B51" s="24" t="s">
        <v>48</v>
      </c>
      <c r="C51" s="9">
        <v>0</v>
      </c>
      <c r="D51" s="5"/>
      <c r="E51" s="10">
        <v>0</v>
      </c>
    </row>
    <row r="52" spans="1:5" ht="18.75" customHeight="1">
      <c r="A52" s="2"/>
      <c r="B52" s="24" t="s">
        <v>46</v>
      </c>
      <c r="C52" s="9">
        <v>5000</v>
      </c>
      <c r="D52" s="5"/>
      <c r="E52" s="10">
        <v>3990</v>
      </c>
    </row>
    <row r="53" spans="1:5" ht="27" customHeight="1">
      <c r="A53" s="2"/>
      <c r="B53" s="24" t="s">
        <v>49</v>
      </c>
      <c r="C53" s="9">
        <v>0</v>
      </c>
      <c r="D53" s="5"/>
      <c r="E53" s="10">
        <v>0</v>
      </c>
    </row>
    <row r="54" spans="1:5" ht="27" customHeight="1">
      <c r="A54" s="2"/>
      <c r="B54" s="24" t="s">
        <v>50</v>
      </c>
      <c r="C54" s="9">
        <v>0</v>
      </c>
      <c r="D54" s="5"/>
      <c r="E54" s="10">
        <v>0</v>
      </c>
    </row>
    <row r="55" spans="1:5" ht="27" customHeight="1">
      <c r="A55" s="2"/>
      <c r="B55" s="24" t="s">
        <v>51</v>
      </c>
      <c r="C55" s="9">
        <v>90000</v>
      </c>
      <c r="D55" s="5"/>
      <c r="E55" s="10">
        <v>90000</v>
      </c>
    </row>
    <row r="56" spans="1:5" ht="54" customHeight="1">
      <c r="A56" s="2"/>
      <c r="B56" s="24" t="s">
        <v>52</v>
      </c>
      <c r="C56" s="9">
        <v>50000</v>
      </c>
      <c r="D56" s="5"/>
      <c r="E56" s="10">
        <v>50000</v>
      </c>
    </row>
    <row r="57" spans="1:5" ht="11.25" customHeight="1">
      <c r="A57" s="2"/>
      <c r="B57" s="25"/>
      <c r="C57" s="9"/>
      <c r="D57" s="5"/>
      <c r="E57" s="10"/>
    </row>
    <row r="58" spans="1:5" ht="19.5" customHeight="1">
      <c r="A58" s="2"/>
      <c r="B58" s="26" t="s">
        <v>20</v>
      </c>
      <c r="C58" s="4">
        <f>C11+C27+C44</f>
        <v>1741797</v>
      </c>
      <c r="D58" s="5"/>
      <c r="E58" s="6">
        <f>E11+E27+E44</f>
        <v>1590564.19</v>
      </c>
    </row>
    <row r="59" spans="1:5" ht="19.5" customHeight="1">
      <c r="A59" s="27"/>
      <c r="B59" s="28"/>
      <c r="C59" s="29"/>
      <c r="D59" s="30"/>
      <c r="E59" s="31"/>
    </row>
  </sheetData>
  <sheetProtection/>
  <mergeCells count="9">
    <mergeCell ref="A2:E2"/>
    <mergeCell ref="A3:E3"/>
    <mergeCell ref="A4:E4"/>
    <mergeCell ref="A5:E5"/>
    <mergeCell ref="E7:E9"/>
    <mergeCell ref="A7:A9"/>
    <mergeCell ref="B7:B9"/>
    <mergeCell ref="C7:C9"/>
    <mergeCell ref="D7:D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admin1</cp:lastModifiedBy>
  <cp:lastPrinted>2008-11-12T11:58:43Z</cp:lastPrinted>
  <dcterms:created xsi:type="dcterms:W3CDTF">2005-10-07T04:34:50Z</dcterms:created>
  <dcterms:modified xsi:type="dcterms:W3CDTF">2019-08-30T06:35:47Z</dcterms:modified>
  <cp:category/>
  <cp:version/>
  <cp:contentType/>
  <cp:contentStatus/>
</cp:coreProperties>
</file>